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air\"/>
    </mc:Choice>
  </mc:AlternateContent>
  <xr:revisionPtr revIDLastSave="0" documentId="13_ncr:1_{4A65AC68-181D-4D58-8120-861534C3C4EF}" xr6:coauthVersionLast="47" xr6:coauthVersionMax="47" xr10:uidLastSave="{00000000-0000-0000-0000-000000000000}"/>
  <bookViews>
    <workbookView xWindow="57480" yWindow="-120" windowWidth="29040" windowHeight="15225" activeTab="1" xr2:uid="{7D51B293-334E-415B-A8CC-E144C3E5FAF6}"/>
  </bookViews>
  <sheets>
    <sheet name="Enrollment" sheetId="2" r:id="rId1"/>
    <sheet name="Retention &amp; Graduation Rat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C20" i="2"/>
  <c r="C16" i="2"/>
  <c r="C12" i="2"/>
  <c r="C8" i="2"/>
  <c r="C34" i="1"/>
  <c r="B34" i="1"/>
  <c r="C23" i="1"/>
  <c r="B23" i="1"/>
  <c r="D33" i="1"/>
  <c r="D32" i="1"/>
  <c r="D31" i="1"/>
  <c r="D30" i="1"/>
  <c r="D29" i="1"/>
  <c r="D28" i="1"/>
  <c r="D22" i="1"/>
  <c r="D21" i="1"/>
  <c r="D20" i="1"/>
  <c r="D19" i="1"/>
  <c r="D18" i="1"/>
  <c r="D17" i="1"/>
  <c r="F12" i="1"/>
  <c r="E12" i="1"/>
  <c r="G11" i="1"/>
  <c r="G10" i="1"/>
  <c r="G9" i="1"/>
  <c r="G8" i="1"/>
  <c r="G7" i="1"/>
  <c r="G6" i="1"/>
  <c r="C12" i="1"/>
  <c r="B12" i="1"/>
  <c r="D12" i="1" l="1"/>
  <c r="D34" i="1"/>
  <c r="D23" i="1"/>
  <c r="G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<sst xmlns="http://schemas.openxmlformats.org/spreadsheetml/2006/main" count="77" uniqueCount="66">
  <si>
    <t>1-Year Retention Rate - Fall Cohorts Retained to Next Fall</t>
  </si>
  <si>
    <t>Fall</t>
  </si>
  <si>
    <t>Full-Time First-Time Freshman</t>
  </si>
  <si>
    <t>Full-Time First-Time Transfer</t>
  </si>
  <si>
    <t>Cohort #</t>
  </si>
  <si>
    <t>Retained #</t>
  </si>
  <si>
    <t>Retention Rate</t>
  </si>
  <si>
    <t xml:space="preserve">Overall </t>
  </si>
  <si>
    <t>6-Year Graduation Rate - Full-Time First-Time Freshman</t>
  </si>
  <si>
    <t>Cohort</t>
  </si>
  <si>
    <t>Graduated #</t>
  </si>
  <si>
    <t>Graduation Rate</t>
  </si>
  <si>
    <t>4-Year Graduation Rate - Full-Time First-Time Transfer</t>
  </si>
  <si>
    <t>F17 Cohort Retained F18</t>
  </si>
  <si>
    <t>F18 Cohort Retained F19</t>
  </si>
  <si>
    <t>F19 Cohort Retained F20</t>
  </si>
  <si>
    <t>F20 Cohort Retained F21</t>
  </si>
  <si>
    <t>F21 Cohort Retained F22</t>
  </si>
  <si>
    <t>F22 Cohort Retained F23</t>
  </si>
  <si>
    <t>F12 Cohort Graduated by Summer 2018</t>
  </si>
  <si>
    <t>F13 Cohort Graduated by Summer 2019</t>
  </si>
  <si>
    <t>F14 Cohort Graduated by Summer 2020</t>
  </si>
  <si>
    <t>F15 Cohort Graduated by Summer 2021</t>
  </si>
  <si>
    <t>F16 Cohort Graduated by Summer 2022</t>
  </si>
  <si>
    <t>F17 Cohort Graduated by Summer 2023</t>
  </si>
  <si>
    <t>F14 Cohort Graduated by Summer 2018</t>
  </si>
  <si>
    <t>F15 Cohort Graduated by Summer 2019</t>
  </si>
  <si>
    <t>F16 Cohort Graduated by Summer 2020</t>
  </si>
  <si>
    <t>F17 Cohort Graduated by Summer 2021</t>
  </si>
  <si>
    <t>F18 Cohort Graduated by Summer 2022</t>
  </si>
  <si>
    <t>F19 Cohort Graduated by Summer 2023</t>
  </si>
  <si>
    <t>Prepared by the Office of Institutional Research</t>
  </si>
  <si>
    <t>Sam Houston State University Computer Science Majors: Retention and Graduation Rates</t>
  </si>
  <si>
    <t>Note: Students who maintain their Computer Science major after one year are considered retained in the above table.</t>
  </si>
  <si>
    <t>January 4, 2023</t>
  </si>
  <si>
    <t>Note: Students must be a Computer Science major in their cohort term and graduation term to be included in this table.</t>
  </si>
  <si>
    <t>SHSU ACADEMIC YEARS 2018-2022 Department of Computer Science Enrollment</t>
  </si>
  <si>
    <t>Academic Year</t>
  </si>
  <si>
    <t>Semester</t>
  </si>
  <si>
    <t>Undergraduate</t>
  </si>
  <si>
    <t>2018-2019</t>
  </si>
  <si>
    <t>Fall 2018</t>
  </si>
  <si>
    <t>Spring 2019</t>
  </si>
  <si>
    <t>Summer 2019</t>
  </si>
  <si>
    <t>AY 2018/19 Sub Total</t>
  </si>
  <si>
    <t>2019-2020</t>
  </si>
  <si>
    <t>Fall 2019</t>
  </si>
  <si>
    <t>Spring 2020</t>
  </si>
  <si>
    <t>Summer 2020</t>
  </si>
  <si>
    <t>AY 2019/20 Sub Total</t>
  </si>
  <si>
    <t>2020-2021</t>
  </si>
  <si>
    <t>Fall 2020</t>
  </si>
  <si>
    <t>Spring 2021</t>
  </si>
  <si>
    <t>Summer 2021</t>
  </si>
  <si>
    <t>AY 2020/21 Sub Total</t>
  </si>
  <si>
    <t>2021-2022</t>
  </si>
  <si>
    <t>Fall 2021</t>
  </si>
  <si>
    <t>Spring 2022</t>
  </si>
  <si>
    <t>Summer 2022</t>
  </si>
  <si>
    <t>AY 2021/22 Sub Total</t>
  </si>
  <si>
    <t>2022-2023</t>
  </si>
  <si>
    <t>Fall 2022</t>
  </si>
  <si>
    <t>Spring 2023</t>
  </si>
  <si>
    <t>Summer 2023</t>
  </si>
  <si>
    <t>AY 2022/23 Sub Total</t>
  </si>
  <si>
    <t>SHSU Academic Years 2018/19 to 2022/23
Department of Computer Science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</si>
</sst>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2">
    <xf numFmtId="0" fontId="0" fillId="0" borderId="0" xfId="0"/>
    <xf numFmtId="0" fontId="5" fillId="0" borderId="0" xfId="0" applyFont="1" applyAlignment="1">
      <alignment horizontal="center" wrapText="1"/>
    </xf>
    <xf numFmtId="0" fontId="6" fillId="0" borderId="20" xfId="2" applyFont="1" applyBorder="1" applyAlignment="1">
      <alignment horizontal="left" vertical="center"/>
    </xf>
    <xf numFmtId="9" fontId="7" fillId="0" borderId="10" xfId="1" applyFont="1" applyFill="1" applyBorder="1" applyAlignment="1">
      <alignment horizontal="center" vertical="center"/>
    </xf>
    <xf numFmtId="9" fontId="7" fillId="4" borderId="10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" fillId="0" borderId="26" xfId="2" applyFont="1" applyBorder="1" applyAlignment="1">
      <alignment horizontal="left" vertical="center"/>
    </xf>
    <xf numFmtId="0" fontId="6" fillId="4" borderId="26" xfId="2" applyFont="1" applyFill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3" borderId="14" xfId="2" applyFont="1" applyFill="1" applyBorder="1" applyAlignment="1">
      <alignment horizontal="left" vertical="center"/>
    </xf>
    <xf numFmtId="0" fontId="6" fillId="4" borderId="20" xfId="2" applyFont="1" applyFill="1" applyBorder="1" applyAlignment="1">
      <alignment horizontal="left" vertical="center"/>
    </xf>
    <xf numFmtId="41" fontId="7" fillId="4" borderId="8" xfId="2" applyNumberFormat="1" applyFont="1" applyFill="1" applyBorder="1" applyAlignment="1">
      <alignment horizontal="center" vertical="center"/>
    </xf>
    <xf numFmtId="41" fontId="7" fillId="4" borderId="9" xfId="2" applyNumberFormat="1" applyFont="1" applyFill="1" applyBorder="1" applyAlignment="1">
      <alignment horizontal="center" vertical="center"/>
    </xf>
    <xf numFmtId="41" fontId="7" fillId="0" borderId="8" xfId="2" applyNumberFormat="1" applyFont="1" applyBorder="1" applyAlignment="1">
      <alignment horizontal="center" vertical="center"/>
    </xf>
    <xf numFmtId="41" fontId="7" fillId="0" borderId="9" xfId="2" applyNumberFormat="1" applyFont="1" applyBorder="1" applyAlignment="1">
      <alignment horizontal="center" vertical="center"/>
    </xf>
    <xf numFmtId="41" fontId="7" fillId="0" borderId="28" xfId="2" applyNumberFormat="1" applyFont="1" applyBorder="1" applyAlignment="1">
      <alignment horizontal="center" vertical="center"/>
    </xf>
    <xf numFmtId="41" fontId="7" fillId="4" borderId="28" xfId="2" applyNumberFormat="1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left" vertical="center"/>
    </xf>
    <xf numFmtId="41" fontId="3" fillId="3" borderId="33" xfId="0" applyNumberFormat="1" applyFont="1" applyFill="1" applyBorder="1" applyAlignment="1">
      <alignment horizontal="center"/>
    </xf>
    <xf numFmtId="41" fontId="3" fillId="3" borderId="29" xfId="0" applyNumberFormat="1" applyFont="1" applyFill="1" applyBorder="1" applyAlignment="1">
      <alignment horizontal="center"/>
    </xf>
    <xf numFmtId="9" fontId="3" fillId="3" borderId="30" xfId="1" applyFont="1" applyFill="1" applyBorder="1" applyAlignment="1">
      <alignment horizontal="center"/>
    </xf>
    <xf numFmtId="9" fontId="7" fillId="4" borderId="9" xfId="1" applyFont="1" applyFill="1" applyBorder="1" applyAlignment="1">
      <alignment horizontal="center" vertical="center"/>
    </xf>
    <xf numFmtId="9" fontId="7" fillId="0" borderId="9" xfId="1" applyFont="1" applyFill="1" applyBorder="1" applyAlignment="1">
      <alignment horizontal="center" vertical="center"/>
    </xf>
    <xf numFmtId="41" fontId="7" fillId="4" borderId="6" xfId="2" applyNumberFormat="1" applyFont="1" applyFill="1" applyBorder="1" applyAlignment="1">
      <alignment horizontal="center" vertical="center"/>
    </xf>
    <xf numFmtId="9" fontId="7" fillId="4" borderId="6" xfId="1" applyFont="1" applyFill="1" applyBorder="1" applyAlignment="1">
      <alignment horizontal="center" vertical="center"/>
    </xf>
    <xf numFmtId="9" fontId="7" fillId="4" borderId="7" xfId="1" applyFont="1" applyFill="1" applyBorder="1" applyAlignment="1">
      <alignment horizontal="center" vertical="center"/>
    </xf>
    <xf numFmtId="41" fontId="7" fillId="0" borderId="12" xfId="2" applyNumberFormat="1" applyFont="1" applyBorder="1" applyAlignment="1">
      <alignment horizontal="center" vertical="center"/>
    </xf>
    <xf numFmtId="9" fontId="7" fillId="0" borderId="12" xfId="1" applyFont="1" applyFill="1" applyBorder="1" applyAlignment="1">
      <alignment horizontal="center" vertical="center"/>
    </xf>
    <xf numFmtId="9" fontId="7" fillId="0" borderId="13" xfId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left" vertical="center"/>
    </xf>
    <xf numFmtId="41" fontId="6" fillId="3" borderId="33" xfId="0" applyNumberFormat="1" applyFont="1" applyFill="1" applyBorder="1" applyAlignment="1">
      <alignment horizontal="center"/>
    </xf>
    <xf numFmtId="41" fontId="6" fillId="3" borderId="29" xfId="0" applyNumberFormat="1" applyFont="1" applyFill="1" applyBorder="1" applyAlignment="1">
      <alignment horizontal="center"/>
    </xf>
    <xf numFmtId="9" fontId="6" fillId="3" borderId="30" xfId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41" fontId="7" fillId="4" borderId="5" xfId="2" applyNumberFormat="1" applyFont="1" applyFill="1" applyBorder="1" applyAlignment="1">
      <alignment horizontal="center" vertical="center"/>
    </xf>
    <xf numFmtId="41" fontId="7" fillId="0" borderId="11" xfId="2" applyNumberFormat="1" applyFont="1" applyBorder="1" applyAlignment="1">
      <alignment horizontal="center" vertical="center"/>
    </xf>
    <xf numFmtId="41" fontId="7" fillId="4" borderId="27" xfId="2" applyNumberFormat="1" applyFont="1" applyFill="1" applyBorder="1" applyAlignment="1">
      <alignment horizontal="center" vertical="center"/>
    </xf>
    <xf numFmtId="41" fontId="7" fillId="0" borderId="36" xfId="2" applyNumberFormat="1" applyFont="1" applyBorder="1" applyAlignment="1">
      <alignment horizontal="center" vertical="center"/>
    </xf>
    <xf numFmtId="0" fontId="6" fillId="4" borderId="25" xfId="2" applyFont="1" applyFill="1" applyBorder="1" applyAlignment="1">
      <alignment horizontal="left" vertical="center"/>
    </xf>
    <xf numFmtId="0" fontId="6" fillId="0" borderId="37" xfId="2" applyFont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 wrapText="1"/>
    </xf>
    <xf numFmtId="41" fontId="3" fillId="3" borderId="39" xfId="0" applyNumberFormat="1" applyFont="1" applyFill="1" applyBorder="1" applyAlignment="1">
      <alignment horizontal="center"/>
    </xf>
    <xf numFmtId="9" fontId="3" fillId="3" borderId="29" xfId="1" applyFont="1" applyFill="1" applyBorder="1" applyAlignment="1">
      <alignment horizont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10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/>
    <xf numFmtId="0" fontId="3" fillId="0" borderId="12" xfId="0" applyFont="1" applyBorder="1" applyAlignment="1">
      <alignment horizontal="center" vertical="center"/>
    </xf>
    <xf numFmtId="0" fontId="6" fillId="4" borderId="12" xfId="2" applyFont="1" applyFill="1" applyBorder="1" applyAlignment="1">
      <alignment vertical="center" wrapText="1"/>
    </xf>
    <xf numFmtId="0" fontId="0" fillId="4" borderId="12" xfId="0" applyFill="1" applyBorder="1"/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0" fontId="12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</cellXfs>
  <cellStyles count="3">
    <cellStyle name="Normal" xfId="0" builtinId="0"/>
    <cellStyle name="Normal 2" xfId="2" xr:uid="{1E843E94-33FA-4B68-8CAA-399A91501CC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D01D6-4A29-4CB4-A473-98AB74263BAC}">
  <dimension ref="A1:E24"/>
  <sheetViews>
    <sheetView workbookViewId="0">
      <selection activeCell="J6" sqref="J6"/>
    </sheetView>
  </sheetViews>
  <sheetFormatPr defaultRowHeight="14.4" x14ac:dyDescent="0.55000000000000004"/>
  <cols>
    <col min="1" max="1" width="12.9453125" bestFit="1" customWidth="1"/>
    <col min="2" max="2" width="11.7890625" bestFit="1" customWidth="1"/>
    <col min="3" max="3" width="13.3671875" bestFit="1" customWidth="1"/>
  </cols>
  <sheetData>
    <row r="1" spans="1:5" ht="51.3" customHeight="1" x14ac:dyDescent="0.55000000000000004">
      <c r="A1" s="70" t="s">
        <v>65</v>
      </c>
      <c r="B1" s="71"/>
      <c r="C1" s="71"/>
      <c r="D1" s="71"/>
      <c r="E1" s="71"/>
    </row>
    <row r="2" spans="1:5" ht="22.5" customHeight="1" x14ac:dyDescent="0.55000000000000004"/>
    <row r="3" spans="1:5" ht="14.7" x14ac:dyDescent="0.6">
      <c r="A3" s="60" t="s">
        <v>36</v>
      </c>
      <c r="B3" s="61"/>
      <c r="C3" s="61"/>
    </row>
    <row r="4" spans="1:5" x14ac:dyDescent="0.55000000000000004">
      <c r="A4" s="62" t="s">
        <v>37</v>
      </c>
      <c r="B4" s="62" t="s">
        <v>38</v>
      </c>
      <c r="C4" s="62" t="s">
        <v>39</v>
      </c>
    </row>
    <row r="5" spans="1:5" x14ac:dyDescent="0.55000000000000004">
      <c r="A5" s="63" t="s">
        <v>40</v>
      </c>
      <c r="B5" s="64" t="s">
        <v>41</v>
      </c>
      <c r="C5" s="64">
        <v>249</v>
      </c>
    </row>
    <row r="6" spans="1:5" x14ac:dyDescent="0.55000000000000004">
      <c r="A6" s="63"/>
      <c r="B6" s="64" t="s">
        <v>42</v>
      </c>
      <c r="C6" s="64">
        <v>232</v>
      </c>
    </row>
    <row r="7" spans="1:5" x14ac:dyDescent="0.55000000000000004">
      <c r="A7" s="63"/>
      <c r="B7" s="64" t="s">
        <v>43</v>
      </c>
      <c r="C7" s="64">
        <v>68</v>
      </c>
    </row>
    <row r="8" spans="1:5" ht="29.1" thickBot="1" x14ac:dyDescent="0.6">
      <c r="A8" s="65"/>
      <c r="B8" s="66" t="s">
        <v>44</v>
      </c>
      <c r="C8" s="67">
        <f>SUM(C5:C7)</f>
        <v>549</v>
      </c>
    </row>
    <row r="9" spans="1:5" x14ac:dyDescent="0.55000000000000004">
      <c r="A9" s="68" t="s">
        <v>45</v>
      </c>
      <c r="B9" s="69" t="s">
        <v>46</v>
      </c>
      <c r="C9" s="69">
        <v>262</v>
      </c>
    </row>
    <row r="10" spans="1:5" x14ac:dyDescent="0.55000000000000004">
      <c r="A10" s="63"/>
      <c r="B10" s="64" t="s">
        <v>47</v>
      </c>
      <c r="C10" s="64">
        <v>219</v>
      </c>
    </row>
    <row r="11" spans="1:5" x14ac:dyDescent="0.55000000000000004">
      <c r="A11" s="63"/>
      <c r="B11" s="64" t="s">
        <v>48</v>
      </c>
      <c r="C11" s="64">
        <v>58</v>
      </c>
    </row>
    <row r="12" spans="1:5" ht="29.1" thickBot="1" x14ac:dyDescent="0.6">
      <c r="A12" s="65"/>
      <c r="B12" s="66" t="s">
        <v>49</v>
      </c>
      <c r="C12" s="67">
        <f>SUM(C9:C11)</f>
        <v>539</v>
      </c>
    </row>
    <row r="13" spans="1:5" x14ac:dyDescent="0.55000000000000004">
      <c r="A13" s="68" t="s">
        <v>50</v>
      </c>
      <c r="B13" s="69" t="s">
        <v>51</v>
      </c>
      <c r="C13" s="69">
        <v>234</v>
      </c>
    </row>
    <row r="14" spans="1:5" x14ac:dyDescent="0.55000000000000004">
      <c r="A14" s="63"/>
      <c r="B14" s="64" t="s">
        <v>52</v>
      </c>
      <c r="C14" s="64">
        <v>205</v>
      </c>
    </row>
    <row r="15" spans="1:5" x14ac:dyDescent="0.55000000000000004">
      <c r="A15" s="63"/>
      <c r="B15" s="64" t="s">
        <v>53</v>
      </c>
      <c r="C15" s="64">
        <v>62</v>
      </c>
    </row>
    <row r="16" spans="1:5" ht="29.1" thickBot="1" x14ac:dyDescent="0.6">
      <c r="A16" s="65"/>
      <c r="B16" s="66" t="s">
        <v>54</v>
      </c>
      <c r="C16" s="67">
        <f>SUM(C13:C15)</f>
        <v>501</v>
      </c>
    </row>
    <row r="17" spans="1:3" x14ac:dyDescent="0.55000000000000004">
      <c r="A17" s="68" t="s">
        <v>55</v>
      </c>
      <c r="B17" s="69" t="s">
        <v>56</v>
      </c>
      <c r="C17" s="69">
        <v>214</v>
      </c>
    </row>
    <row r="18" spans="1:3" x14ac:dyDescent="0.55000000000000004">
      <c r="A18" s="63"/>
      <c r="B18" s="64" t="s">
        <v>57</v>
      </c>
      <c r="C18" s="64">
        <v>197</v>
      </c>
    </row>
    <row r="19" spans="1:3" x14ac:dyDescent="0.55000000000000004">
      <c r="A19" s="63"/>
      <c r="B19" s="64" t="s">
        <v>58</v>
      </c>
      <c r="C19" s="64">
        <v>42</v>
      </c>
    </row>
    <row r="20" spans="1:3" ht="29.1" thickBot="1" x14ac:dyDescent="0.6">
      <c r="A20" s="65"/>
      <c r="B20" s="66" t="s">
        <v>59</v>
      </c>
      <c r="C20" s="67">
        <f>SUM(C17:C19)</f>
        <v>453</v>
      </c>
    </row>
    <row r="21" spans="1:3" x14ac:dyDescent="0.55000000000000004">
      <c r="A21" s="68" t="s">
        <v>60</v>
      </c>
      <c r="B21" s="69" t="s">
        <v>61</v>
      </c>
      <c r="C21" s="69">
        <v>281</v>
      </c>
    </row>
    <row r="22" spans="1:3" x14ac:dyDescent="0.55000000000000004">
      <c r="A22" s="63"/>
      <c r="B22" s="64" t="s">
        <v>62</v>
      </c>
      <c r="C22" s="64">
        <v>250</v>
      </c>
    </row>
    <row r="23" spans="1:3" x14ac:dyDescent="0.55000000000000004">
      <c r="A23" s="63"/>
      <c r="B23" s="64" t="s">
        <v>63</v>
      </c>
      <c r="C23" s="64">
        <v>54</v>
      </c>
    </row>
    <row r="24" spans="1:3" ht="29.1" thickBot="1" x14ac:dyDescent="0.6">
      <c r="A24" s="65"/>
      <c r="B24" s="66" t="s">
        <v>64</v>
      </c>
      <c r="C24" s="67">
        <f>SUM(C21:C23)</f>
        <v>585</v>
      </c>
    </row>
  </sheetData>
  <mergeCells count="7">
    <mergeCell ref="A1:E1"/>
    <mergeCell ref="A3:C3"/>
    <mergeCell ref="A5:A8"/>
    <mergeCell ref="A9:A12"/>
    <mergeCell ref="A13:A16"/>
    <mergeCell ref="A17:A20"/>
    <mergeCell ref="A21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1543E-7B76-4EB5-87A7-74D12F2C1A99}">
  <dimension ref="A1:J40"/>
  <sheetViews>
    <sheetView tabSelected="1" workbookViewId="0">
      <selection activeCell="A38" sqref="A38:XFD40"/>
    </sheetView>
  </sheetViews>
  <sheetFormatPr defaultRowHeight="14.4" x14ac:dyDescent="0.55000000000000004"/>
  <cols>
    <col min="1" max="1" width="36" bestFit="1" customWidth="1"/>
    <col min="2" max="10" width="16.578125" customWidth="1"/>
  </cols>
  <sheetData>
    <row r="1" spans="1:10" ht="20.399999999999999" x14ac:dyDescent="0.55000000000000004">
      <c r="A1" s="53" t="s">
        <v>32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7" thickBot="1" x14ac:dyDescent="0.6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55000000000000004">
      <c r="A4" s="55" t="s">
        <v>1</v>
      </c>
      <c r="B4" s="57" t="s">
        <v>2</v>
      </c>
      <c r="C4" s="58"/>
      <c r="D4" s="59"/>
      <c r="E4" s="57" t="s">
        <v>3</v>
      </c>
      <c r="F4" s="58"/>
      <c r="G4" s="59"/>
    </row>
    <row r="5" spans="1:10" ht="14.7" thickBot="1" x14ac:dyDescent="0.6">
      <c r="A5" s="56"/>
      <c r="B5" s="6" t="s">
        <v>4</v>
      </c>
      <c r="C5" s="7" t="s">
        <v>5</v>
      </c>
      <c r="D5" s="7" t="s">
        <v>6</v>
      </c>
      <c r="E5" s="45" t="s">
        <v>4</v>
      </c>
      <c r="F5" s="7" t="s">
        <v>5</v>
      </c>
      <c r="G5" s="8" t="s">
        <v>6</v>
      </c>
    </row>
    <row r="6" spans="1:10" x14ac:dyDescent="0.55000000000000004">
      <c r="A6" s="43" t="s">
        <v>18</v>
      </c>
      <c r="B6" s="41">
        <v>56</v>
      </c>
      <c r="C6" s="26">
        <v>32</v>
      </c>
      <c r="D6" s="27">
        <f t="shared" ref="D6:D12" si="0">C6/B6</f>
        <v>0.5714285714285714</v>
      </c>
      <c r="E6" s="41">
        <v>31</v>
      </c>
      <c r="F6" s="26">
        <v>20</v>
      </c>
      <c r="G6" s="27">
        <f t="shared" ref="G6:G12" si="1">F6/E6</f>
        <v>0.64516129032258063</v>
      </c>
    </row>
    <row r="7" spans="1:10" x14ac:dyDescent="0.55000000000000004">
      <c r="A7" s="9" t="s">
        <v>17</v>
      </c>
      <c r="B7" s="18">
        <v>27</v>
      </c>
      <c r="C7" s="17">
        <v>16</v>
      </c>
      <c r="D7" s="25">
        <f t="shared" si="0"/>
        <v>0.59259259259259256</v>
      </c>
      <c r="E7" s="18">
        <v>26</v>
      </c>
      <c r="F7" s="17">
        <v>22</v>
      </c>
      <c r="G7" s="25">
        <f t="shared" si="1"/>
        <v>0.84615384615384615</v>
      </c>
    </row>
    <row r="8" spans="1:10" x14ac:dyDescent="0.55000000000000004">
      <c r="A8" s="10" t="s">
        <v>16</v>
      </c>
      <c r="B8" s="19">
        <v>34</v>
      </c>
      <c r="C8" s="15">
        <v>19</v>
      </c>
      <c r="D8" s="24">
        <f t="shared" si="0"/>
        <v>0.55882352941176472</v>
      </c>
      <c r="E8" s="19">
        <v>29</v>
      </c>
      <c r="F8" s="15">
        <v>19</v>
      </c>
      <c r="G8" s="24">
        <f t="shared" si="1"/>
        <v>0.65517241379310343</v>
      </c>
    </row>
    <row r="9" spans="1:10" x14ac:dyDescent="0.55000000000000004">
      <c r="A9" s="9" t="s">
        <v>15</v>
      </c>
      <c r="B9" s="18">
        <v>32</v>
      </c>
      <c r="C9" s="17">
        <v>16</v>
      </c>
      <c r="D9" s="25">
        <f t="shared" si="0"/>
        <v>0.5</v>
      </c>
      <c r="E9" s="18">
        <v>38</v>
      </c>
      <c r="F9" s="17">
        <v>22</v>
      </c>
      <c r="G9" s="25">
        <f t="shared" si="1"/>
        <v>0.57894736842105265</v>
      </c>
    </row>
    <row r="10" spans="1:10" x14ac:dyDescent="0.55000000000000004">
      <c r="A10" s="10" t="s">
        <v>14</v>
      </c>
      <c r="B10" s="19">
        <v>33</v>
      </c>
      <c r="C10" s="15">
        <v>14</v>
      </c>
      <c r="D10" s="24">
        <f t="shared" si="0"/>
        <v>0.42424242424242425</v>
      </c>
      <c r="E10" s="19">
        <v>36</v>
      </c>
      <c r="F10" s="15">
        <v>23</v>
      </c>
      <c r="G10" s="24">
        <f t="shared" si="1"/>
        <v>0.63888888888888884</v>
      </c>
    </row>
    <row r="11" spans="1:10" ht="14.7" thickBot="1" x14ac:dyDescent="0.6">
      <c r="A11" s="44" t="s">
        <v>13</v>
      </c>
      <c r="B11" s="42">
        <v>33</v>
      </c>
      <c r="C11" s="29">
        <v>11</v>
      </c>
      <c r="D11" s="30">
        <f t="shared" si="0"/>
        <v>0.33333333333333331</v>
      </c>
      <c r="E11" s="42">
        <v>33</v>
      </c>
      <c r="F11" s="29">
        <v>18</v>
      </c>
      <c r="G11" s="30">
        <f t="shared" si="1"/>
        <v>0.54545454545454541</v>
      </c>
    </row>
    <row r="12" spans="1:10" ht="14.7" thickBot="1" x14ac:dyDescent="0.6">
      <c r="A12" s="20" t="s">
        <v>7</v>
      </c>
      <c r="B12" s="21">
        <f>SUM(B6:B11)</f>
        <v>215</v>
      </c>
      <c r="C12" s="22">
        <f>SUM(C6:C11)</f>
        <v>108</v>
      </c>
      <c r="D12" s="47">
        <f t="shared" si="0"/>
        <v>0.50232558139534889</v>
      </c>
      <c r="E12" s="46">
        <f>SUM(E6:E11)</f>
        <v>193</v>
      </c>
      <c r="F12" s="22">
        <f>SUM(F6:F11)</f>
        <v>124</v>
      </c>
      <c r="G12" s="23">
        <f t="shared" si="1"/>
        <v>0.6424870466321243</v>
      </c>
    </row>
    <row r="13" spans="1:10" x14ac:dyDescent="0.55000000000000004">
      <c r="A13" s="50" t="s">
        <v>33</v>
      </c>
    </row>
    <row r="15" spans="1:10" ht="14.7" thickBot="1" x14ac:dyDescent="0.6">
      <c r="A15" s="52" t="s">
        <v>8</v>
      </c>
      <c r="B15" s="52"/>
      <c r="C15" s="52"/>
      <c r="D15" s="52"/>
    </row>
    <row r="16" spans="1:10" ht="14.7" thickBot="1" x14ac:dyDescent="0.6">
      <c r="A16" s="5" t="s">
        <v>9</v>
      </c>
      <c r="B16" s="36" t="s">
        <v>4</v>
      </c>
      <c r="C16" s="37" t="s">
        <v>10</v>
      </c>
      <c r="D16" s="38" t="s">
        <v>11</v>
      </c>
    </row>
    <row r="17" spans="1:4" x14ac:dyDescent="0.55000000000000004">
      <c r="A17" s="43" t="s">
        <v>24</v>
      </c>
      <c r="B17" s="41">
        <v>33</v>
      </c>
      <c r="C17" s="26">
        <v>3</v>
      </c>
      <c r="D17" s="28">
        <f t="shared" ref="D17:D23" si="2">C17/B17</f>
        <v>9.0909090909090912E-2</v>
      </c>
    </row>
    <row r="18" spans="1:4" x14ac:dyDescent="0.55000000000000004">
      <c r="A18" s="9" t="s">
        <v>23</v>
      </c>
      <c r="B18" s="18">
        <v>23</v>
      </c>
      <c r="C18" s="17">
        <v>4</v>
      </c>
      <c r="D18" s="3">
        <f t="shared" si="2"/>
        <v>0.17391304347826086</v>
      </c>
    </row>
    <row r="19" spans="1:4" x14ac:dyDescent="0.55000000000000004">
      <c r="A19" s="10" t="s">
        <v>22</v>
      </c>
      <c r="B19" s="19">
        <v>38</v>
      </c>
      <c r="C19" s="15">
        <v>6</v>
      </c>
      <c r="D19" s="4">
        <f t="shared" si="2"/>
        <v>0.15789473684210525</v>
      </c>
    </row>
    <row r="20" spans="1:4" x14ac:dyDescent="0.55000000000000004">
      <c r="A20" s="9" t="s">
        <v>21</v>
      </c>
      <c r="B20" s="18">
        <v>44</v>
      </c>
      <c r="C20" s="17">
        <v>13</v>
      </c>
      <c r="D20" s="3">
        <f t="shared" si="2"/>
        <v>0.29545454545454547</v>
      </c>
    </row>
    <row r="21" spans="1:4" x14ac:dyDescent="0.55000000000000004">
      <c r="A21" s="10" t="s">
        <v>20</v>
      </c>
      <c r="B21" s="19">
        <v>47</v>
      </c>
      <c r="C21" s="15">
        <v>9</v>
      </c>
      <c r="D21" s="4">
        <f t="shared" si="2"/>
        <v>0.19148936170212766</v>
      </c>
    </row>
    <row r="22" spans="1:4" ht="14.7" thickBot="1" x14ac:dyDescent="0.6">
      <c r="A22" s="44" t="s">
        <v>19</v>
      </c>
      <c r="B22" s="42">
        <v>33</v>
      </c>
      <c r="C22" s="29">
        <v>5</v>
      </c>
      <c r="D22" s="31">
        <f t="shared" si="2"/>
        <v>0.15151515151515152</v>
      </c>
    </row>
    <row r="23" spans="1:4" ht="14.7" thickBot="1" x14ac:dyDescent="0.6">
      <c r="A23" s="32" t="s">
        <v>7</v>
      </c>
      <c r="B23" s="33">
        <f>SUM(B17:B22)</f>
        <v>218</v>
      </c>
      <c r="C23" s="34">
        <f>SUM(C17:C22)</f>
        <v>40</v>
      </c>
      <c r="D23" s="35">
        <f t="shared" si="2"/>
        <v>0.1834862385321101</v>
      </c>
    </row>
    <row r="24" spans="1:4" ht="30" customHeight="1" x14ac:dyDescent="0.55000000000000004">
      <c r="A24" s="51" t="s">
        <v>35</v>
      </c>
      <c r="B24" s="51"/>
      <c r="C24" s="51"/>
      <c r="D24" s="51"/>
    </row>
    <row r="26" spans="1:4" ht="14.7" thickBot="1" x14ac:dyDescent="0.6">
      <c r="A26" s="52" t="s">
        <v>12</v>
      </c>
      <c r="B26" s="52"/>
      <c r="C26" s="52"/>
      <c r="D26" s="52"/>
    </row>
    <row r="27" spans="1:4" ht="14.7" thickBot="1" x14ac:dyDescent="0.6">
      <c r="A27" s="5" t="s">
        <v>9</v>
      </c>
      <c r="B27" s="36" t="s">
        <v>4</v>
      </c>
      <c r="C27" s="37" t="s">
        <v>10</v>
      </c>
      <c r="D27" s="38" t="s">
        <v>11</v>
      </c>
    </row>
    <row r="28" spans="1:4" x14ac:dyDescent="0.55000000000000004">
      <c r="A28" s="13" t="s">
        <v>30</v>
      </c>
      <c r="B28" s="39">
        <v>38</v>
      </c>
      <c r="C28" s="26">
        <v>15</v>
      </c>
      <c r="D28" s="28">
        <f t="shared" ref="D28:D34" si="3">C28/B28</f>
        <v>0.39473684210526316</v>
      </c>
    </row>
    <row r="29" spans="1:4" x14ac:dyDescent="0.55000000000000004">
      <c r="A29" s="2" t="s">
        <v>29</v>
      </c>
      <c r="B29" s="16">
        <v>36</v>
      </c>
      <c r="C29" s="17">
        <v>12</v>
      </c>
      <c r="D29" s="3">
        <f t="shared" si="3"/>
        <v>0.33333333333333331</v>
      </c>
    </row>
    <row r="30" spans="1:4" x14ac:dyDescent="0.55000000000000004">
      <c r="A30" s="13" t="s">
        <v>28</v>
      </c>
      <c r="B30" s="14">
        <v>33</v>
      </c>
      <c r="C30" s="15">
        <v>14</v>
      </c>
      <c r="D30" s="4">
        <f t="shared" si="3"/>
        <v>0.42424242424242425</v>
      </c>
    </row>
    <row r="31" spans="1:4" x14ac:dyDescent="0.55000000000000004">
      <c r="A31" s="2" t="s">
        <v>27</v>
      </c>
      <c r="B31" s="16">
        <v>36</v>
      </c>
      <c r="C31" s="17">
        <v>10</v>
      </c>
      <c r="D31" s="3">
        <f t="shared" si="3"/>
        <v>0.27777777777777779</v>
      </c>
    </row>
    <row r="32" spans="1:4" x14ac:dyDescent="0.55000000000000004">
      <c r="A32" s="13" t="s">
        <v>26</v>
      </c>
      <c r="B32" s="14">
        <v>34</v>
      </c>
      <c r="C32" s="15">
        <v>14</v>
      </c>
      <c r="D32" s="4">
        <f t="shared" si="3"/>
        <v>0.41176470588235292</v>
      </c>
    </row>
    <row r="33" spans="1:4" ht="14.7" thickBot="1" x14ac:dyDescent="0.6">
      <c r="A33" s="11" t="s">
        <v>25</v>
      </c>
      <c r="B33" s="40">
        <v>47</v>
      </c>
      <c r="C33" s="29">
        <v>27</v>
      </c>
      <c r="D33" s="31">
        <f t="shared" si="3"/>
        <v>0.57446808510638303</v>
      </c>
    </row>
    <row r="34" spans="1:4" ht="14.7" thickBot="1" x14ac:dyDescent="0.6">
      <c r="A34" s="12" t="s">
        <v>7</v>
      </c>
      <c r="B34" s="21">
        <f>SUM(B28:B33)</f>
        <v>224</v>
      </c>
      <c r="C34" s="22">
        <f>SUM(C28:C33)</f>
        <v>92</v>
      </c>
      <c r="D34" s="23">
        <f t="shared" si="3"/>
        <v>0.4107142857142857</v>
      </c>
    </row>
    <row r="35" spans="1:4" ht="29.5" customHeight="1" x14ac:dyDescent="0.55000000000000004">
      <c r="A35" s="51" t="s">
        <v>35</v>
      </c>
      <c r="B35" s="51"/>
      <c r="C35" s="51"/>
      <c r="D35" s="51"/>
    </row>
    <row r="39" spans="1:4" x14ac:dyDescent="0.55000000000000004">
      <c r="A39" s="48" t="s">
        <v>31</v>
      </c>
    </row>
    <row r="40" spans="1:4" x14ac:dyDescent="0.55000000000000004">
      <c r="A40" s="49" t="s">
        <v>34</v>
      </c>
    </row>
  </sheetData>
  <mergeCells count="9">
    <mergeCell ref="A35:D35"/>
    <mergeCell ref="A15:D15"/>
    <mergeCell ref="A26:D26"/>
    <mergeCell ref="A1:J1"/>
    <mergeCell ref="A3:J3"/>
    <mergeCell ref="A4:A5"/>
    <mergeCell ref="B4:D4"/>
    <mergeCell ref="E4:G4"/>
    <mergeCell ref="A24:D2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Enrollment</vt:lpstr>
      <vt:lpstr>Retention &amp; Graduation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Feng, Ruiqing</dc:creator>
  <cp:lastModifiedBy>Zhou, Bing</cp:lastModifiedBy>
  <dcterms:created xsi:type="dcterms:W3CDTF">2023-12-07T15:15:38Z</dcterms:created>
  <dcterms:modified xsi:type="dcterms:W3CDTF">2024-01-05T16:30:37Z</dcterms:modified>
</cp:coreProperties>
</file>